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тмц!$A$1:$Y$31</definedName>
  </definedNames>
  <calcPr calcId="125725"/>
</workbook>
</file>

<file path=xl/calcChain.xml><?xml version="1.0" encoding="utf-8"?>
<calcChain xmlns="http://schemas.openxmlformats.org/spreadsheetml/2006/main">
  <c r="L24" i="4"/>
  <c r="L23"/>
  <c r="L18"/>
  <c r="L10" l="1"/>
  <c r="L11" l="1"/>
  <c r="L12"/>
  <c r="L13"/>
  <c r="L14"/>
  <c r="L15"/>
  <c r="L8"/>
  <c r="L9"/>
  <c r="L16"/>
  <c r="L17"/>
  <c r="L19"/>
  <c r="L20"/>
  <c r="L21"/>
  <c r="L22"/>
  <c r="L7"/>
</calcChain>
</file>

<file path=xl/sharedStrings.xml><?xml version="1.0" encoding="utf-8"?>
<sst xmlns="http://schemas.openxmlformats.org/spreadsheetml/2006/main" count="179" uniqueCount="88">
  <si>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</si>
  <si>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</si>
  <si>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</si>
  <si>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</si>
  <si>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</si>
  <si>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</si>
  <si>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</si>
  <si>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</si>
  <si>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</si>
  <si>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</si>
  <si>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</si>
  <si>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</si>
  <si>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</si>
  <si>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</si>
  <si>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</si>
  <si>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</si>
  <si>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</si>
  <si>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</si>
  <si>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</si>
  <si>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</si>
  <si>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</si>
  <si>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</si>
  <si>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</si>
  <si>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</si>
  <si>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</si>
  <si>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</si>
  <si>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</si>
  <si>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</si>
  <si>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</si>
  <si>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</si>
  <si>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</si>
  <si>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</si>
  <si>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</si>
  <si>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</si>
  <si>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</si>
  <si>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</si>
  <si>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</si>
  <si>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</si>
  <si>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</si>
  <si>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</si>
  <si>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</si>
  <si>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</si>
  <si>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г. Тольятти, ул. Коммунистическая, 110</t>
  </si>
  <si>
    <t>шт</t>
  </si>
  <si>
    <t>ГОСТ 8338-75</t>
  </si>
  <si>
    <t>Кольцо упорное АМТ8.241.021 (двигателя)</t>
  </si>
  <si>
    <t>ТУ АМТЗ.246.001</t>
  </si>
  <si>
    <t>ТУ 4953-001-72541842</t>
  </si>
  <si>
    <t>Втулка АМТ8.220.045</t>
  </si>
  <si>
    <t>ТУ 3.246.001</t>
  </si>
  <si>
    <t>ВтулкаАМТ6.240.017</t>
  </si>
  <si>
    <t>ГОСТ 14861-86</t>
  </si>
  <si>
    <t>ГОСТ 28352-89</t>
  </si>
  <si>
    <t>ЕЖ000004</t>
  </si>
  <si>
    <t>ЕК000247</t>
  </si>
  <si>
    <t>ЕК000348</t>
  </si>
  <si>
    <t>ЕК000541</t>
  </si>
  <si>
    <t>ЕК000658</t>
  </si>
  <si>
    <t>ЕК000661</t>
  </si>
  <si>
    <t>ЕК000888</t>
  </si>
  <si>
    <t>ЕК001138</t>
  </si>
  <si>
    <t>ЕК001140</t>
  </si>
  <si>
    <t>ЕК001154</t>
  </si>
  <si>
    <t>28.99.52.000</t>
  </si>
  <si>
    <t>28.99.9</t>
  </si>
  <si>
    <t>Подшипник № 180308</t>
  </si>
  <si>
    <t>ЕЖ000087</t>
  </si>
  <si>
    <t>Подшипник 320</t>
  </si>
  <si>
    <t>8338-75</t>
  </si>
  <si>
    <t>Пружина к ВРК КВ.512</t>
  </si>
  <si>
    <t>Подшипник АМТ6.261.016 ПЭДВ10,12</t>
  </si>
  <si>
    <t>Втулка АМТ8.257.016 НЧ ЭЦВ 8,10</t>
  </si>
  <si>
    <t>Приемник в сборе КВ-4</t>
  </si>
  <si>
    <t>Головка муфтовая ГМ-50</t>
  </si>
  <si>
    <t>Эжектор к ВРК в сборе КВ.000</t>
  </si>
  <si>
    <t>ЕК001970</t>
  </si>
  <si>
    <t>Комплект подшипников к насосу Flygt NZ 3171.181SH (274)</t>
  </si>
  <si>
    <t>ОЛ</t>
  </si>
  <si>
    <t>ЕК001971</t>
  </si>
  <si>
    <t>Торцевые уплотнения к насосу Flygt NZ 3171.181SH (274)</t>
  </si>
  <si>
    <t>ЕК001972</t>
  </si>
  <si>
    <t>Колесо рабочее к насосу Flygt NZ 3171.181SH (274)</t>
  </si>
  <si>
    <t>ЕК001974</t>
  </si>
  <si>
    <t>Комплект резиновых уплотнений к насосу Flygt NZ 3171.181SH (274)</t>
  </si>
  <si>
    <t>Flygt</t>
  </si>
  <si>
    <t>Итого 1 лот:</t>
  </si>
  <si>
    <t>Итого 2 лот:</t>
  </si>
  <si>
    <t>ООО Волжские коммунальные системы</t>
  </si>
</sst>
</file>

<file path=xl/styles.xml><?xml version="1.0" encoding="utf-8"?>
<styleSheet xmlns="http://schemas.openxmlformats.org/spreadsheetml/2006/main">
  <fonts count="5">
    <font>
      <sz val="10"/>
      <name val="Arial"/>
    </font>
    <font>
      <sz val="10"/>
      <name val="Arial Cyr"/>
      <family val="2"/>
      <charset val="204"/>
    </font>
    <font>
      <sz val="10"/>
      <name val="Tahoma"/>
      <family val="2"/>
      <charset val="204"/>
    </font>
    <font>
      <b/>
      <sz val="10"/>
      <name val="Tahoma"/>
      <family val="2"/>
      <charset val="204"/>
    </font>
    <font>
      <b/>
      <sz val="10"/>
      <color rgb="FFFF0000"/>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s>
  <cellStyleXfs count="2">
    <xf numFmtId="0" fontId="0" fillId="0" borderId="0" applyNumberFormat="0" applyFill="0" applyBorder="0" applyAlignment="0" applyProtection="0"/>
    <xf numFmtId="0" fontId="1" fillId="0" borderId="0"/>
  </cellStyleXfs>
  <cellXfs count="36">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xf>
    <xf numFmtId="0" fontId="3" fillId="2" borderId="1" xfId="0" applyNumberFormat="1" applyFont="1" applyFill="1" applyBorder="1" applyAlignment="1" applyProtection="1">
      <alignment horizontal="center" vertical="center" textRotation="90" wrapText="1"/>
    </xf>
    <xf numFmtId="0" fontId="3"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6" xfId="0" applyFont="1" applyBorder="1" applyAlignment="1">
      <alignment horizontal="center" vertical="center" wrapText="1"/>
    </xf>
    <xf numFmtId="0" fontId="4" fillId="0" borderId="6" xfId="0" applyFont="1" applyBorder="1" applyAlignment="1">
      <alignment horizontal="center" vertical="center" wrapText="1"/>
    </xf>
    <xf numFmtId="0" fontId="3"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3" fillId="2" borderId="3"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2"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lignment horizontal="center" vertical="center" wrapText="1"/>
    </xf>
    <xf numFmtId="0" fontId="2" fillId="3" borderId="2" xfId="0" applyNumberFormat="1" applyFont="1" applyFill="1" applyBorder="1" applyAlignment="1" applyProtection="1">
      <alignment horizontal="center" vertical="center" wrapText="1"/>
    </xf>
    <xf numFmtId="0" fontId="3" fillId="3" borderId="7" xfId="0" applyNumberFormat="1" applyFont="1" applyFill="1" applyBorder="1" applyAlignment="1" applyProtection="1">
      <alignment horizontal="center" vertical="center" wrapText="1"/>
    </xf>
    <xf numFmtId="0" fontId="3" fillId="3" borderId="0" xfId="0" applyNumberFormat="1" applyFont="1" applyFill="1" applyBorder="1" applyAlignment="1" applyProtection="1">
      <alignment horizontal="center" vertical="center" wrapText="1"/>
    </xf>
    <xf numFmtId="0" fontId="3" fillId="3" borderId="8" xfId="0" applyNumberFormat="1" applyFont="1" applyFill="1" applyBorder="1" applyAlignment="1" applyProtection="1">
      <alignment horizontal="center" vertical="center" wrapText="1"/>
    </xf>
    <xf numFmtId="0" fontId="2" fillId="0" borderId="6" xfId="0" applyFont="1" applyBorder="1" applyAlignment="1">
      <alignment horizontal="left" vertical="center" wrapText="1"/>
    </xf>
    <xf numFmtId="0" fontId="2"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vertical="center" wrapText="1"/>
    </xf>
    <xf numFmtId="0" fontId="2" fillId="0" borderId="5" xfId="0" applyNumberFormat="1" applyFont="1" applyFill="1" applyBorder="1" applyAlignment="1" applyProtection="1">
      <alignment horizontal="left" vertical="center" wrapText="1"/>
    </xf>
    <xf numFmtId="0" fontId="2"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31"/>
  <sheetViews>
    <sheetView tabSelected="1" topLeftCell="A4" zoomScale="70" zoomScaleNormal="70" zoomScaleSheetLayoutView="62" workbookViewId="0">
      <selection activeCell="V19" sqref="V19:X22"/>
    </sheetView>
  </sheetViews>
  <sheetFormatPr defaultColWidth="8.85546875" defaultRowHeight="12.75"/>
  <cols>
    <col min="1" max="2" width="6.85546875" style="1" customWidth="1"/>
    <col min="3" max="4" width="12.42578125" style="1" customWidth="1"/>
    <col min="5" max="5" width="17.140625" style="1" customWidth="1"/>
    <col min="6" max="6" width="58.140625" style="2" customWidth="1"/>
    <col min="7" max="7" width="19.5703125" style="2" customWidth="1"/>
    <col min="8" max="8" width="11.28515625" style="2" customWidth="1"/>
    <col min="9" max="9" width="17.42578125" style="18" customWidth="1"/>
    <col min="10" max="10" width="21.140625" style="2" customWidth="1"/>
    <col min="11" max="11" width="21.5703125" style="2" customWidth="1"/>
    <col min="12" max="12" width="12.85546875" style="1" customWidth="1"/>
    <col min="13" max="20" width="4.5703125" style="1" hidden="1" customWidth="1"/>
    <col min="21" max="21" width="11.28515625" style="1" hidden="1" customWidth="1"/>
    <col min="22" max="23" width="11.28515625" style="1" customWidth="1"/>
    <col min="24" max="24" width="12.42578125" style="1" customWidth="1"/>
    <col min="25" max="25" width="21.42578125" style="1" customWidth="1"/>
    <col min="26" max="16384" width="8.85546875" style="1"/>
  </cols>
  <sheetData>
    <row r="1" spans="1:25" ht="18.75" customHeight="1">
      <c r="Y1" s="12" t="s">
        <v>24</v>
      </c>
    </row>
    <row r="2" spans="1:25" ht="42.75" customHeight="1">
      <c r="A2" s="4" t="s">
        <v>25</v>
      </c>
      <c r="B2" s="4"/>
      <c r="C2" s="3"/>
      <c r="D2" s="3"/>
      <c r="E2" s="3"/>
      <c r="F2" s="3"/>
      <c r="G2" s="3"/>
      <c r="H2" s="3"/>
      <c r="I2" s="19"/>
      <c r="J2" s="3"/>
      <c r="K2" s="3"/>
      <c r="L2" s="3"/>
      <c r="M2" s="3"/>
      <c r="N2" s="3"/>
      <c r="O2" s="3"/>
      <c r="P2" s="3"/>
      <c r="Q2" s="3"/>
      <c r="R2" s="3"/>
      <c r="S2" s="3"/>
      <c r="T2" s="3"/>
      <c r="U2" s="3"/>
      <c r="V2" s="3"/>
      <c r="W2" s="3"/>
      <c r="X2" s="3"/>
      <c r="Y2" s="3"/>
    </row>
    <row r="3" spans="1:25" ht="25.5" customHeight="1">
      <c r="A3" s="4" t="s">
        <v>21</v>
      </c>
      <c r="B3" s="4"/>
      <c r="C3" s="3"/>
      <c r="D3" s="3"/>
      <c r="E3" s="20"/>
      <c r="F3" s="20"/>
      <c r="G3" s="20"/>
      <c r="H3" s="20"/>
      <c r="I3" s="20"/>
      <c r="J3" s="20"/>
      <c r="K3" s="20"/>
      <c r="L3" s="20"/>
      <c r="M3" s="3"/>
      <c r="N3" s="3"/>
      <c r="O3" s="3"/>
      <c r="P3" s="3"/>
      <c r="Q3" s="3"/>
      <c r="R3" s="3"/>
      <c r="S3" s="3"/>
      <c r="T3" s="3"/>
      <c r="U3" s="3"/>
      <c r="V3" s="3"/>
      <c r="W3" s="3"/>
      <c r="X3" s="3"/>
      <c r="Y3" s="3"/>
    </row>
    <row r="4" spans="1:25" ht="36" customHeight="1">
      <c r="M4" s="23" t="s">
        <v>41</v>
      </c>
      <c r="N4" s="23"/>
      <c r="O4" s="23"/>
      <c r="P4" s="23"/>
      <c r="Q4" s="23"/>
      <c r="R4" s="23"/>
      <c r="S4" s="23"/>
      <c r="T4" s="23"/>
      <c r="U4" s="23"/>
      <c r="V4" s="23"/>
      <c r="W4" s="23"/>
      <c r="X4" s="23"/>
      <c r="Y4" s="21" t="s">
        <v>22</v>
      </c>
    </row>
    <row r="5" spans="1:25" ht="96.75" customHeight="1">
      <c r="A5" s="5" t="s">
        <v>26</v>
      </c>
      <c r="B5" s="5" t="s">
        <v>27</v>
      </c>
      <c r="C5" s="17" t="s">
        <v>39</v>
      </c>
      <c r="D5" s="17" t="s">
        <v>40</v>
      </c>
      <c r="E5" s="17" t="s">
        <v>6</v>
      </c>
      <c r="F5" s="17" t="s">
        <v>2</v>
      </c>
      <c r="G5" s="17" t="s">
        <v>1</v>
      </c>
      <c r="H5" s="17" t="s">
        <v>7</v>
      </c>
      <c r="I5" s="17" t="s">
        <v>4</v>
      </c>
      <c r="J5" s="17" t="s">
        <v>8</v>
      </c>
      <c r="K5" s="17" t="s">
        <v>5</v>
      </c>
      <c r="L5" s="17" t="s">
        <v>3</v>
      </c>
      <c r="M5" s="5" t="s">
        <v>9</v>
      </c>
      <c r="N5" s="5" t="s">
        <v>10</v>
      </c>
      <c r="O5" s="5" t="s">
        <v>11</v>
      </c>
      <c r="P5" s="5" t="s">
        <v>12</v>
      </c>
      <c r="Q5" s="5" t="s">
        <v>13</v>
      </c>
      <c r="R5" s="5" t="s">
        <v>14</v>
      </c>
      <c r="S5" s="5" t="s">
        <v>15</v>
      </c>
      <c r="T5" s="5" t="s">
        <v>16</v>
      </c>
      <c r="U5" s="5" t="s">
        <v>17</v>
      </c>
      <c r="V5" s="5" t="s">
        <v>18</v>
      </c>
      <c r="W5" s="5" t="s">
        <v>19</v>
      </c>
      <c r="X5" s="6" t="s">
        <v>20</v>
      </c>
      <c r="Y5" s="22"/>
    </row>
    <row r="6" spans="1:25" s="14" customFormat="1" ht="14.25" customHeight="1">
      <c r="A6" s="13">
        <v>1</v>
      </c>
      <c r="B6" s="13">
        <v>2</v>
      </c>
      <c r="C6" s="13">
        <v>3</v>
      </c>
      <c r="D6" s="13">
        <v>4</v>
      </c>
      <c r="E6" s="13">
        <v>5</v>
      </c>
      <c r="F6" s="13">
        <v>6</v>
      </c>
      <c r="G6" s="13">
        <v>7</v>
      </c>
      <c r="H6" s="13">
        <v>8</v>
      </c>
      <c r="I6" s="13">
        <v>9</v>
      </c>
      <c r="J6" s="13">
        <v>10</v>
      </c>
      <c r="K6" s="13">
        <v>11</v>
      </c>
      <c r="L6" s="13">
        <v>12</v>
      </c>
      <c r="M6" s="13">
        <v>13</v>
      </c>
      <c r="N6" s="13">
        <v>14</v>
      </c>
      <c r="O6" s="13">
        <v>15</v>
      </c>
      <c r="P6" s="13">
        <v>16</v>
      </c>
      <c r="Q6" s="13">
        <v>17</v>
      </c>
      <c r="R6" s="13">
        <v>18</v>
      </c>
      <c r="S6" s="13">
        <v>19</v>
      </c>
      <c r="T6" s="13">
        <v>20</v>
      </c>
      <c r="U6" s="13">
        <v>21</v>
      </c>
      <c r="V6" s="13">
        <v>22</v>
      </c>
      <c r="W6" s="13">
        <v>23</v>
      </c>
      <c r="X6" s="13">
        <v>24</v>
      </c>
      <c r="Y6" s="13">
        <v>25</v>
      </c>
    </row>
    <row r="7" spans="1:25" ht="38.25">
      <c r="A7" s="7">
        <v>1</v>
      </c>
      <c r="B7" s="8">
        <v>1</v>
      </c>
      <c r="C7" s="15" t="s">
        <v>63</v>
      </c>
      <c r="D7" s="15" t="s">
        <v>64</v>
      </c>
      <c r="E7" s="15" t="s">
        <v>53</v>
      </c>
      <c r="F7" s="31" t="s">
        <v>65</v>
      </c>
      <c r="G7" s="15" t="s">
        <v>44</v>
      </c>
      <c r="H7" s="7" t="s">
        <v>43</v>
      </c>
      <c r="I7" s="7" t="s">
        <v>87</v>
      </c>
      <c r="J7" s="7" t="s">
        <v>87</v>
      </c>
      <c r="K7" s="7" t="s">
        <v>42</v>
      </c>
      <c r="L7" s="8">
        <f t="shared" ref="L7:L22" si="0">SUM(M7:X7)</f>
        <v>3</v>
      </c>
      <c r="M7" s="7"/>
      <c r="N7" s="7"/>
      <c r="O7" s="7"/>
      <c r="P7" s="7"/>
      <c r="Q7" s="7"/>
      <c r="R7" s="7"/>
      <c r="S7" s="7"/>
      <c r="T7" s="7"/>
      <c r="U7" s="7"/>
      <c r="V7" s="7">
        <v>2</v>
      </c>
      <c r="W7" s="7">
        <v>1</v>
      </c>
      <c r="X7" s="9"/>
      <c r="Y7" s="9"/>
    </row>
    <row r="8" spans="1:25" ht="38.25">
      <c r="A8" s="7">
        <v>2</v>
      </c>
      <c r="B8" s="8">
        <v>1</v>
      </c>
      <c r="C8" s="15" t="s">
        <v>63</v>
      </c>
      <c r="D8" s="15" t="s">
        <v>64</v>
      </c>
      <c r="E8" s="15" t="s">
        <v>66</v>
      </c>
      <c r="F8" s="31" t="s">
        <v>67</v>
      </c>
      <c r="G8" s="15" t="s">
        <v>68</v>
      </c>
      <c r="H8" s="7" t="s">
        <v>43</v>
      </c>
      <c r="I8" s="7" t="s">
        <v>87</v>
      </c>
      <c r="J8" s="7" t="s">
        <v>87</v>
      </c>
      <c r="K8" s="7" t="s">
        <v>42</v>
      </c>
      <c r="L8" s="8">
        <f t="shared" si="0"/>
        <v>4</v>
      </c>
      <c r="M8" s="7"/>
      <c r="N8" s="7"/>
      <c r="O8" s="7"/>
      <c r="P8" s="7"/>
      <c r="Q8" s="7"/>
      <c r="R8" s="7"/>
      <c r="S8" s="7"/>
      <c r="T8" s="7"/>
      <c r="U8" s="7"/>
      <c r="V8" s="7">
        <v>4</v>
      </c>
      <c r="W8" s="7"/>
      <c r="X8" s="9"/>
      <c r="Y8" s="9"/>
    </row>
    <row r="9" spans="1:25" ht="38.25">
      <c r="A9" s="7">
        <v>3</v>
      </c>
      <c r="B9" s="8">
        <v>1</v>
      </c>
      <c r="C9" s="15" t="s">
        <v>63</v>
      </c>
      <c r="D9" s="15" t="s">
        <v>64</v>
      </c>
      <c r="E9" s="15" t="s">
        <v>54</v>
      </c>
      <c r="F9" s="31" t="s">
        <v>45</v>
      </c>
      <c r="G9" s="15" t="s">
        <v>46</v>
      </c>
      <c r="H9" s="7" t="s">
        <v>43</v>
      </c>
      <c r="I9" s="7" t="s">
        <v>87</v>
      </c>
      <c r="J9" s="7" t="s">
        <v>87</v>
      </c>
      <c r="K9" s="7" t="s">
        <v>42</v>
      </c>
      <c r="L9" s="8">
        <f t="shared" si="0"/>
        <v>6</v>
      </c>
      <c r="M9" s="7"/>
      <c r="N9" s="7"/>
      <c r="O9" s="7"/>
      <c r="P9" s="7"/>
      <c r="Q9" s="7"/>
      <c r="R9" s="7"/>
      <c r="S9" s="7"/>
      <c r="T9" s="7"/>
      <c r="U9" s="7"/>
      <c r="V9" s="7">
        <v>4</v>
      </c>
      <c r="W9" s="7">
        <v>1</v>
      </c>
      <c r="X9" s="9">
        <v>1</v>
      </c>
      <c r="Y9" s="9"/>
    </row>
    <row r="10" spans="1:25" ht="38.25">
      <c r="A10" s="7">
        <v>4</v>
      </c>
      <c r="B10" s="8">
        <v>1</v>
      </c>
      <c r="C10" s="15" t="s">
        <v>63</v>
      </c>
      <c r="D10" s="15" t="s">
        <v>64</v>
      </c>
      <c r="E10" s="15" t="s">
        <v>55</v>
      </c>
      <c r="F10" s="31" t="s">
        <v>69</v>
      </c>
      <c r="G10" s="15" t="s">
        <v>47</v>
      </c>
      <c r="H10" s="7" t="s">
        <v>43</v>
      </c>
      <c r="I10" s="7" t="s">
        <v>87</v>
      </c>
      <c r="J10" s="7" t="s">
        <v>87</v>
      </c>
      <c r="K10" s="7" t="s">
        <v>42</v>
      </c>
      <c r="L10" s="8">
        <f t="shared" si="0"/>
        <v>2</v>
      </c>
      <c r="M10" s="7"/>
      <c r="N10" s="7"/>
      <c r="O10" s="7"/>
      <c r="P10" s="7"/>
      <c r="Q10" s="7"/>
      <c r="R10" s="7"/>
      <c r="S10" s="7"/>
      <c r="T10" s="7"/>
      <c r="U10" s="7"/>
      <c r="V10" s="7">
        <v>2</v>
      </c>
      <c r="W10" s="7"/>
      <c r="X10" s="9"/>
      <c r="Y10" s="9"/>
    </row>
    <row r="11" spans="1:25" ht="38.25">
      <c r="A11" s="7">
        <v>5</v>
      </c>
      <c r="B11" s="8">
        <v>1</v>
      </c>
      <c r="C11" s="15" t="s">
        <v>63</v>
      </c>
      <c r="D11" s="15" t="s">
        <v>64</v>
      </c>
      <c r="E11" s="15" t="s">
        <v>56</v>
      </c>
      <c r="F11" s="31" t="s">
        <v>48</v>
      </c>
      <c r="G11" s="15" t="s">
        <v>49</v>
      </c>
      <c r="H11" s="7" t="s">
        <v>43</v>
      </c>
      <c r="I11" s="7" t="s">
        <v>87</v>
      </c>
      <c r="J11" s="7" t="s">
        <v>87</v>
      </c>
      <c r="K11" s="7" t="s">
        <v>42</v>
      </c>
      <c r="L11" s="8">
        <f t="shared" si="0"/>
        <v>26</v>
      </c>
      <c r="M11" s="7"/>
      <c r="N11" s="7"/>
      <c r="O11" s="7"/>
      <c r="P11" s="7"/>
      <c r="Q11" s="7"/>
      <c r="R11" s="7"/>
      <c r="S11" s="7"/>
      <c r="T11" s="7"/>
      <c r="U11" s="7"/>
      <c r="V11" s="7">
        <v>18</v>
      </c>
      <c r="W11" s="7">
        <v>4</v>
      </c>
      <c r="X11" s="9">
        <v>4</v>
      </c>
      <c r="Y11" s="9"/>
    </row>
    <row r="12" spans="1:25" ht="38.25">
      <c r="A12" s="7">
        <v>6</v>
      </c>
      <c r="B12" s="8">
        <v>1</v>
      </c>
      <c r="C12" s="15" t="s">
        <v>63</v>
      </c>
      <c r="D12" s="15" t="s">
        <v>64</v>
      </c>
      <c r="E12" s="15" t="s">
        <v>57</v>
      </c>
      <c r="F12" s="31" t="s">
        <v>70</v>
      </c>
      <c r="G12" s="15" t="s">
        <v>46</v>
      </c>
      <c r="H12" s="7" t="s">
        <v>43</v>
      </c>
      <c r="I12" s="7" t="s">
        <v>87</v>
      </c>
      <c r="J12" s="7" t="s">
        <v>87</v>
      </c>
      <c r="K12" s="7" t="s">
        <v>42</v>
      </c>
      <c r="L12" s="8">
        <f t="shared" si="0"/>
        <v>28</v>
      </c>
      <c r="M12" s="7"/>
      <c r="N12" s="7"/>
      <c r="O12" s="7"/>
      <c r="P12" s="7"/>
      <c r="Q12" s="7"/>
      <c r="R12" s="7"/>
      <c r="S12" s="7"/>
      <c r="T12" s="7"/>
      <c r="U12" s="7"/>
      <c r="V12" s="7">
        <v>20</v>
      </c>
      <c r="W12" s="7">
        <v>4</v>
      </c>
      <c r="X12" s="9">
        <v>4</v>
      </c>
      <c r="Y12" s="9"/>
    </row>
    <row r="13" spans="1:25" ht="38.25">
      <c r="A13" s="7">
        <v>7</v>
      </c>
      <c r="B13" s="8">
        <v>1</v>
      </c>
      <c r="C13" s="15" t="s">
        <v>63</v>
      </c>
      <c r="D13" s="15" t="s">
        <v>64</v>
      </c>
      <c r="E13" s="15" t="s">
        <v>58</v>
      </c>
      <c r="F13" s="31" t="s">
        <v>71</v>
      </c>
      <c r="G13" s="15" t="s">
        <v>46</v>
      </c>
      <c r="H13" s="7" t="s">
        <v>43</v>
      </c>
      <c r="I13" s="7" t="s">
        <v>87</v>
      </c>
      <c r="J13" s="7" t="s">
        <v>87</v>
      </c>
      <c r="K13" s="7" t="s">
        <v>42</v>
      </c>
      <c r="L13" s="8">
        <f t="shared" si="0"/>
        <v>14</v>
      </c>
      <c r="M13" s="7"/>
      <c r="N13" s="7"/>
      <c r="O13" s="7"/>
      <c r="P13" s="7"/>
      <c r="Q13" s="7"/>
      <c r="R13" s="7"/>
      <c r="S13" s="7"/>
      <c r="T13" s="7"/>
      <c r="U13" s="7"/>
      <c r="V13" s="7">
        <v>10</v>
      </c>
      <c r="W13" s="7">
        <v>2</v>
      </c>
      <c r="X13" s="9">
        <v>2</v>
      </c>
      <c r="Y13" s="9"/>
    </row>
    <row r="14" spans="1:25" ht="38.25">
      <c r="A14" s="7">
        <v>8</v>
      </c>
      <c r="B14" s="8">
        <v>1</v>
      </c>
      <c r="C14" s="15" t="s">
        <v>63</v>
      </c>
      <c r="D14" s="15" t="s">
        <v>64</v>
      </c>
      <c r="E14" s="15" t="s">
        <v>59</v>
      </c>
      <c r="F14" s="31" t="s">
        <v>50</v>
      </c>
      <c r="G14" s="15" t="s">
        <v>46</v>
      </c>
      <c r="H14" s="7" t="s">
        <v>43</v>
      </c>
      <c r="I14" s="7" t="s">
        <v>87</v>
      </c>
      <c r="J14" s="7" t="s">
        <v>87</v>
      </c>
      <c r="K14" s="7" t="s">
        <v>42</v>
      </c>
      <c r="L14" s="8">
        <f t="shared" si="0"/>
        <v>20</v>
      </c>
      <c r="M14" s="7"/>
      <c r="N14" s="7"/>
      <c r="O14" s="7"/>
      <c r="P14" s="7"/>
      <c r="Q14" s="7"/>
      <c r="R14" s="7"/>
      <c r="S14" s="7"/>
      <c r="T14" s="7"/>
      <c r="U14" s="7"/>
      <c r="V14" s="7">
        <v>14</v>
      </c>
      <c r="W14" s="7">
        <v>3</v>
      </c>
      <c r="X14" s="9">
        <v>3</v>
      </c>
      <c r="Y14" s="9"/>
    </row>
    <row r="15" spans="1:25" ht="38.25">
      <c r="A15" s="7">
        <v>9</v>
      </c>
      <c r="B15" s="8">
        <v>1</v>
      </c>
      <c r="C15" s="15" t="s">
        <v>63</v>
      </c>
      <c r="D15" s="15" t="s">
        <v>64</v>
      </c>
      <c r="E15" s="15" t="s">
        <v>60</v>
      </c>
      <c r="F15" s="31" t="s">
        <v>72</v>
      </c>
      <c r="G15" s="15" t="s">
        <v>51</v>
      </c>
      <c r="H15" s="7" t="s">
        <v>43</v>
      </c>
      <c r="I15" s="7" t="s">
        <v>87</v>
      </c>
      <c r="J15" s="7" t="s">
        <v>87</v>
      </c>
      <c r="K15" s="7" t="s">
        <v>42</v>
      </c>
      <c r="L15" s="8">
        <f t="shared" si="0"/>
        <v>1</v>
      </c>
      <c r="M15" s="7"/>
      <c r="N15" s="7"/>
      <c r="O15" s="7"/>
      <c r="P15" s="7"/>
      <c r="Q15" s="7"/>
      <c r="R15" s="7"/>
      <c r="S15" s="7"/>
      <c r="T15" s="7"/>
      <c r="U15" s="7"/>
      <c r="V15" s="7">
        <v>1</v>
      </c>
      <c r="W15" s="7"/>
      <c r="X15" s="9"/>
      <c r="Y15" s="9"/>
    </row>
    <row r="16" spans="1:25" ht="38.25">
      <c r="A16" s="7">
        <v>10</v>
      </c>
      <c r="B16" s="8">
        <v>1</v>
      </c>
      <c r="C16" s="15" t="s">
        <v>63</v>
      </c>
      <c r="D16" s="15" t="s">
        <v>64</v>
      </c>
      <c r="E16" s="15" t="s">
        <v>61</v>
      </c>
      <c r="F16" s="31" t="s">
        <v>73</v>
      </c>
      <c r="G16" s="15" t="s">
        <v>52</v>
      </c>
      <c r="H16" s="7" t="s">
        <v>43</v>
      </c>
      <c r="I16" s="7" t="s">
        <v>87</v>
      </c>
      <c r="J16" s="7" t="s">
        <v>87</v>
      </c>
      <c r="K16" s="7" t="s">
        <v>42</v>
      </c>
      <c r="L16" s="8">
        <f t="shared" si="0"/>
        <v>35</v>
      </c>
      <c r="M16" s="7"/>
      <c r="N16" s="7"/>
      <c r="O16" s="7"/>
      <c r="P16" s="7"/>
      <c r="Q16" s="7"/>
      <c r="R16" s="7"/>
      <c r="S16" s="7"/>
      <c r="T16" s="7"/>
      <c r="U16" s="7"/>
      <c r="V16" s="7">
        <v>28</v>
      </c>
      <c r="W16" s="7">
        <v>7</v>
      </c>
      <c r="X16" s="9"/>
      <c r="Y16" s="9"/>
    </row>
    <row r="17" spans="1:25" ht="38.25">
      <c r="A17" s="7">
        <v>11</v>
      </c>
      <c r="B17" s="8">
        <v>1</v>
      </c>
      <c r="C17" s="15" t="s">
        <v>63</v>
      </c>
      <c r="D17" s="15" t="s">
        <v>64</v>
      </c>
      <c r="E17" s="15" t="s">
        <v>62</v>
      </c>
      <c r="F17" s="31" t="s">
        <v>74</v>
      </c>
      <c r="G17" s="15" t="s">
        <v>47</v>
      </c>
      <c r="H17" s="7" t="s">
        <v>43</v>
      </c>
      <c r="I17" s="7" t="s">
        <v>87</v>
      </c>
      <c r="J17" s="7" t="s">
        <v>87</v>
      </c>
      <c r="K17" s="7" t="s">
        <v>42</v>
      </c>
      <c r="L17" s="8">
        <f t="shared" si="0"/>
        <v>3</v>
      </c>
      <c r="M17" s="7"/>
      <c r="N17" s="7"/>
      <c r="O17" s="7"/>
      <c r="P17" s="7"/>
      <c r="Q17" s="7"/>
      <c r="R17" s="7"/>
      <c r="S17" s="7"/>
      <c r="T17" s="7"/>
      <c r="U17" s="7"/>
      <c r="V17" s="7">
        <v>2</v>
      </c>
      <c r="W17" s="7">
        <v>1</v>
      </c>
      <c r="X17" s="9"/>
      <c r="Y17" s="9"/>
    </row>
    <row r="18" spans="1:25" ht="21.75" customHeight="1">
      <c r="A18" s="28" t="s">
        <v>85</v>
      </c>
      <c r="B18" s="29"/>
      <c r="C18" s="29"/>
      <c r="D18" s="29"/>
      <c r="E18" s="29"/>
      <c r="F18" s="29"/>
      <c r="G18" s="29"/>
      <c r="H18" s="30"/>
      <c r="I18" s="25"/>
      <c r="J18" s="26"/>
      <c r="K18" s="25"/>
      <c r="L18" s="13">
        <f>SUM(L7:L17)</f>
        <v>142</v>
      </c>
      <c r="M18" s="25"/>
      <c r="N18" s="25"/>
      <c r="O18" s="25"/>
      <c r="P18" s="25"/>
      <c r="Q18" s="25"/>
      <c r="R18" s="25"/>
      <c r="S18" s="25"/>
      <c r="T18" s="25"/>
      <c r="U18" s="25"/>
      <c r="V18" s="25"/>
      <c r="W18" s="25"/>
      <c r="X18" s="27"/>
      <c r="Y18" s="27"/>
    </row>
    <row r="19" spans="1:25" ht="38.25">
      <c r="A19" s="7">
        <v>1</v>
      </c>
      <c r="B19" s="8">
        <v>2</v>
      </c>
      <c r="C19" s="15" t="s">
        <v>63</v>
      </c>
      <c r="D19" s="15" t="s">
        <v>64</v>
      </c>
      <c r="E19" s="15" t="s">
        <v>75</v>
      </c>
      <c r="F19" s="31" t="s">
        <v>76</v>
      </c>
      <c r="G19" s="16" t="s">
        <v>77</v>
      </c>
      <c r="H19" s="7" t="s">
        <v>43</v>
      </c>
      <c r="I19" s="7" t="s">
        <v>87</v>
      </c>
      <c r="J19" s="7" t="s">
        <v>87</v>
      </c>
      <c r="K19" s="7" t="s">
        <v>42</v>
      </c>
      <c r="L19" s="8">
        <f t="shared" si="0"/>
        <v>1</v>
      </c>
      <c r="M19" s="7"/>
      <c r="N19" s="7"/>
      <c r="O19" s="7"/>
      <c r="P19" s="7"/>
      <c r="Q19" s="7"/>
      <c r="R19" s="7"/>
      <c r="S19" s="7"/>
      <c r="T19" s="7"/>
      <c r="U19" s="7"/>
      <c r="V19" s="7"/>
      <c r="W19" s="7"/>
      <c r="X19" s="9">
        <v>1</v>
      </c>
      <c r="Y19" s="9"/>
    </row>
    <row r="20" spans="1:25" ht="38.25">
      <c r="A20" s="7">
        <v>2</v>
      </c>
      <c r="B20" s="8">
        <v>2</v>
      </c>
      <c r="C20" s="15" t="s">
        <v>63</v>
      </c>
      <c r="D20" s="15" t="s">
        <v>64</v>
      </c>
      <c r="E20" s="15" t="s">
        <v>78</v>
      </c>
      <c r="F20" s="31" t="s">
        <v>79</v>
      </c>
      <c r="G20" s="16" t="s">
        <v>77</v>
      </c>
      <c r="H20" s="7" t="s">
        <v>43</v>
      </c>
      <c r="I20" s="7" t="s">
        <v>87</v>
      </c>
      <c r="J20" s="7" t="s">
        <v>87</v>
      </c>
      <c r="K20" s="7" t="s">
        <v>42</v>
      </c>
      <c r="L20" s="8">
        <f t="shared" si="0"/>
        <v>1</v>
      </c>
      <c r="M20" s="7"/>
      <c r="N20" s="7"/>
      <c r="O20" s="7"/>
      <c r="P20" s="7"/>
      <c r="Q20" s="7"/>
      <c r="R20" s="7"/>
      <c r="S20" s="7"/>
      <c r="T20" s="7"/>
      <c r="U20" s="7"/>
      <c r="V20" s="7"/>
      <c r="W20" s="7"/>
      <c r="X20" s="9">
        <v>1</v>
      </c>
      <c r="Y20" s="9"/>
    </row>
    <row r="21" spans="1:25" ht="38.25">
      <c r="A21" s="7">
        <v>3</v>
      </c>
      <c r="B21" s="8">
        <v>2</v>
      </c>
      <c r="C21" s="15" t="s">
        <v>63</v>
      </c>
      <c r="D21" s="15" t="s">
        <v>64</v>
      </c>
      <c r="E21" s="15" t="s">
        <v>80</v>
      </c>
      <c r="F21" s="31" t="s">
        <v>81</v>
      </c>
      <c r="G21" s="16" t="s">
        <v>77</v>
      </c>
      <c r="H21" s="7" t="s">
        <v>43</v>
      </c>
      <c r="I21" s="7" t="s">
        <v>87</v>
      </c>
      <c r="J21" s="7" t="s">
        <v>87</v>
      </c>
      <c r="K21" s="7" t="s">
        <v>42</v>
      </c>
      <c r="L21" s="8">
        <f t="shared" si="0"/>
        <v>1</v>
      </c>
      <c r="M21" s="7"/>
      <c r="N21" s="7"/>
      <c r="O21" s="7"/>
      <c r="P21" s="7"/>
      <c r="Q21" s="7"/>
      <c r="R21" s="7"/>
      <c r="S21" s="7"/>
      <c r="T21" s="7"/>
      <c r="U21" s="7"/>
      <c r="V21" s="7"/>
      <c r="W21" s="7"/>
      <c r="X21" s="9">
        <v>1</v>
      </c>
      <c r="Y21" s="9"/>
    </row>
    <row r="22" spans="1:25" ht="38.25">
      <c r="A22" s="7">
        <v>4</v>
      </c>
      <c r="B22" s="8">
        <v>2</v>
      </c>
      <c r="C22" s="15" t="s">
        <v>63</v>
      </c>
      <c r="D22" s="15" t="s">
        <v>64</v>
      </c>
      <c r="E22" s="15" t="s">
        <v>82</v>
      </c>
      <c r="F22" s="31" t="s">
        <v>83</v>
      </c>
      <c r="G22" s="15" t="s">
        <v>84</v>
      </c>
      <c r="H22" s="7" t="s">
        <v>43</v>
      </c>
      <c r="I22" s="7" t="s">
        <v>87</v>
      </c>
      <c r="J22" s="7" t="s">
        <v>87</v>
      </c>
      <c r="K22" s="7" t="s">
        <v>42</v>
      </c>
      <c r="L22" s="8">
        <f t="shared" si="0"/>
        <v>1</v>
      </c>
      <c r="M22" s="7"/>
      <c r="N22" s="7"/>
      <c r="O22" s="7"/>
      <c r="P22" s="7"/>
      <c r="Q22" s="7"/>
      <c r="R22" s="7"/>
      <c r="S22" s="7"/>
      <c r="T22" s="7"/>
      <c r="U22" s="7"/>
      <c r="V22" s="7"/>
      <c r="W22" s="7"/>
      <c r="X22" s="9">
        <v>1</v>
      </c>
      <c r="Y22" s="9"/>
    </row>
    <row r="23" spans="1:25" ht="19.5" customHeight="1">
      <c r="A23" s="28" t="s">
        <v>86</v>
      </c>
      <c r="B23" s="29"/>
      <c r="C23" s="29"/>
      <c r="D23" s="29"/>
      <c r="E23" s="29"/>
      <c r="F23" s="29"/>
      <c r="G23" s="29"/>
      <c r="H23" s="30"/>
      <c r="I23" s="25"/>
      <c r="J23" s="26"/>
      <c r="K23" s="25"/>
      <c r="L23" s="13">
        <f>SUM(L19:L22)</f>
        <v>4</v>
      </c>
      <c r="M23" s="25"/>
      <c r="N23" s="25"/>
      <c r="O23" s="25"/>
      <c r="P23" s="25"/>
      <c r="Q23" s="25"/>
      <c r="R23" s="25"/>
      <c r="S23" s="25"/>
      <c r="T23" s="25"/>
      <c r="U23" s="25"/>
      <c r="V23" s="25"/>
      <c r="W23" s="25"/>
      <c r="X23" s="27"/>
      <c r="Y23" s="27"/>
    </row>
    <row r="24" spans="1:25" ht="30" customHeight="1">
      <c r="A24" s="24" t="s">
        <v>0</v>
      </c>
      <c r="B24" s="24"/>
      <c r="C24" s="24"/>
      <c r="D24" s="24"/>
      <c r="E24" s="24"/>
      <c r="F24" s="24"/>
      <c r="G24" s="24"/>
      <c r="H24" s="24"/>
      <c r="I24" s="24"/>
      <c r="J24" s="24"/>
      <c r="K24" s="24"/>
      <c r="L24" s="10">
        <f>L18+L23</f>
        <v>146</v>
      </c>
      <c r="M24" s="10"/>
      <c r="N24" s="10"/>
      <c r="O24" s="10"/>
      <c r="P24" s="10"/>
      <c r="Q24" s="10"/>
      <c r="R24" s="10"/>
      <c r="S24" s="10"/>
      <c r="T24" s="10"/>
      <c r="U24" s="10"/>
      <c r="V24" s="10"/>
      <c r="W24" s="10"/>
      <c r="X24" s="11"/>
      <c r="Y24" s="11"/>
    </row>
    <row r="26" spans="1:25" ht="40.5" customHeight="1">
      <c r="A26" s="32" t="s">
        <v>37</v>
      </c>
      <c r="B26" s="32"/>
      <c r="C26" s="32"/>
      <c r="D26" s="33" t="s">
        <v>23</v>
      </c>
      <c r="E26" s="33"/>
      <c r="F26" s="33"/>
      <c r="G26" s="33"/>
      <c r="H26" s="33"/>
      <c r="I26" s="33"/>
      <c r="J26" s="33"/>
      <c r="K26" s="33"/>
      <c r="L26" s="33"/>
      <c r="M26" s="33"/>
      <c r="N26" s="33"/>
      <c r="O26" s="33"/>
      <c r="P26" s="33"/>
      <c r="Q26" s="33"/>
      <c r="R26" s="33"/>
      <c r="S26" s="33"/>
      <c r="T26" s="33"/>
      <c r="U26" s="33"/>
      <c r="V26" s="33"/>
      <c r="W26" s="33"/>
      <c r="X26" s="33"/>
      <c r="Y26" s="33"/>
    </row>
    <row r="27" spans="1:25" ht="51" customHeight="1">
      <c r="A27" s="32" t="s">
        <v>30</v>
      </c>
      <c r="B27" s="32"/>
      <c r="C27" s="32"/>
      <c r="D27" s="33" t="s">
        <v>29</v>
      </c>
      <c r="E27" s="33"/>
      <c r="F27" s="33"/>
      <c r="G27" s="33"/>
      <c r="H27" s="33"/>
      <c r="I27" s="33"/>
      <c r="J27" s="33"/>
      <c r="K27" s="33"/>
      <c r="L27" s="33"/>
      <c r="M27" s="33"/>
      <c r="N27" s="33"/>
      <c r="O27" s="33"/>
      <c r="P27" s="33"/>
      <c r="Q27" s="33"/>
      <c r="R27" s="33"/>
      <c r="S27" s="33"/>
      <c r="T27" s="33"/>
      <c r="U27" s="33"/>
      <c r="V27" s="33"/>
      <c r="W27" s="33"/>
      <c r="X27" s="33"/>
      <c r="Y27" s="33"/>
    </row>
    <row r="28" spans="1:25" ht="39.75" customHeight="1">
      <c r="A28" s="32" t="s">
        <v>32</v>
      </c>
      <c r="B28" s="32"/>
      <c r="C28" s="32"/>
      <c r="D28" s="33" t="s">
        <v>31</v>
      </c>
      <c r="E28" s="33"/>
      <c r="F28" s="33"/>
      <c r="G28" s="33"/>
      <c r="H28" s="33"/>
      <c r="I28" s="33"/>
      <c r="J28" s="33"/>
      <c r="K28" s="33"/>
      <c r="L28" s="33"/>
      <c r="M28" s="33"/>
      <c r="N28" s="33"/>
      <c r="O28" s="33"/>
      <c r="P28" s="33"/>
      <c r="Q28" s="33"/>
      <c r="R28" s="33"/>
      <c r="S28" s="33"/>
      <c r="T28" s="33"/>
      <c r="U28" s="33"/>
      <c r="V28" s="33"/>
      <c r="W28" s="33"/>
      <c r="X28" s="33"/>
      <c r="Y28" s="33"/>
    </row>
    <row r="29" spans="1:25" ht="31.5" customHeight="1">
      <c r="A29" s="32" t="s">
        <v>33</v>
      </c>
      <c r="B29" s="32"/>
      <c r="C29" s="32"/>
      <c r="D29" s="33" t="s">
        <v>28</v>
      </c>
      <c r="E29" s="33"/>
      <c r="F29" s="33"/>
      <c r="G29" s="33"/>
      <c r="H29" s="33"/>
      <c r="I29" s="33"/>
      <c r="J29" s="33"/>
      <c r="K29" s="33"/>
      <c r="L29" s="33"/>
      <c r="M29" s="33"/>
      <c r="N29" s="33"/>
      <c r="O29" s="33"/>
      <c r="P29" s="33"/>
      <c r="Q29" s="33"/>
      <c r="R29" s="33"/>
      <c r="S29" s="33"/>
      <c r="T29" s="33"/>
      <c r="U29" s="33"/>
      <c r="V29" s="33"/>
      <c r="W29" s="33"/>
      <c r="X29" s="33"/>
      <c r="Y29" s="33"/>
    </row>
    <row r="30" spans="1:25" ht="227.25" customHeight="1">
      <c r="A30" s="34" t="s">
        <v>34</v>
      </c>
      <c r="B30" s="34"/>
      <c r="C30" s="34"/>
      <c r="D30" s="35" t="s">
        <v>35</v>
      </c>
      <c r="E30" s="35"/>
      <c r="F30" s="35"/>
      <c r="G30" s="35"/>
      <c r="H30" s="35"/>
      <c r="I30" s="35"/>
      <c r="J30" s="35"/>
      <c r="K30" s="35"/>
      <c r="L30" s="35"/>
      <c r="M30" s="35"/>
      <c r="N30" s="35"/>
      <c r="O30" s="35"/>
      <c r="P30" s="35"/>
      <c r="Q30" s="35"/>
      <c r="R30" s="35"/>
      <c r="S30" s="35"/>
      <c r="T30" s="35"/>
      <c r="U30" s="35"/>
      <c r="V30" s="35"/>
      <c r="W30" s="35"/>
      <c r="X30" s="35"/>
      <c r="Y30" s="35"/>
    </row>
    <row r="31" spans="1:25" ht="108.75" customHeight="1">
      <c r="A31" s="34" t="s">
        <v>36</v>
      </c>
      <c r="B31" s="34"/>
      <c r="C31" s="34"/>
      <c r="D31" s="35" t="s">
        <v>38</v>
      </c>
      <c r="E31" s="35"/>
      <c r="F31" s="35"/>
      <c r="G31" s="35"/>
      <c r="H31" s="35"/>
      <c r="I31" s="35"/>
      <c r="J31" s="35"/>
      <c r="K31" s="35"/>
      <c r="L31" s="35"/>
      <c r="M31" s="35"/>
      <c r="N31" s="35"/>
      <c r="O31" s="35"/>
      <c r="P31" s="35"/>
      <c r="Q31" s="35"/>
      <c r="R31" s="35"/>
      <c r="S31" s="35"/>
      <c r="T31" s="35"/>
      <c r="U31" s="35"/>
      <c r="V31" s="35"/>
      <c r="W31" s="35"/>
      <c r="X31" s="35"/>
      <c r="Y31" s="35"/>
    </row>
  </sheetData>
  <mergeCells count="18">
    <mergeCell ref="A31:C31"/>
    <mergeCell ref="D31:Y31"/>
    <mergeCell ref="A29:C29"/>
    <mergeCell ref="A27:C27"/>
    <mergeCell ref="A30:C30"/>
    <mergeCell ref="D30:Y30"/>
    <mergeCell ref="D27:Y27"/>
    <mergeCell ref="D28:Y28"/>
    <mergeCell ref="D29:Y29"/>
    <mergeCell ref="E3:L3"/>
    <mergeCell ref="Y4:Y5"/>
    <mergeCell ref="A26:C26"/>
    <mergeCell ref="A28:C28"/>
    <mergeCell ref="M4:X4"/>
    <mergeCell ref="A24:K24"/>
    <mergeCell ref="D26:Y26"/>
    <mergeCell ref="A18:H18"/>
    <mergeCell ref="A23:H23"/>
  </mergeCells>
  <pageMargins left="0.70866141732283472" right="0.70866141732283472" top="0.74803149606299213" bottom="0.74803149606299213" header="0.31496062992125984" footer="0.31496062992125984"/>
  <pageSetup paperSize="8"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Солдатов Владимир Николаевич</cp:lastModifiedBy>
  <cp:lastPrinted>2019-02-20T06:42:45Z</cp:lastPrinted>
  <dcterms:created xsi:type="dcterms:W3CDTF">2013-09-25T03:40:45Z</dcterms:created>
  <dcterms:modified xsi:type="dcterms:W3CDTF">2019-09-10T09:26:07Z</dcterms:modified>
</cp:coreProperties>
</file>